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wbag-my.sharepoint.com/personal/katarina_sinska_wienerberger_com/Documents/Dokumente/WBSK/Terca/Cenník 2026/"/>
    </mc:Choice>
  </mc:AlternateContent>
  <xr:revisionPtr revIDLastSave="109" documentId="8_{218E58E5-B9E8-45C0-9E37-C82ECC01E8CA}" xr6:coauthVersionLast="47" xr6:coauthVersionMax="47" xr10:uidLastSave="{070CC9D7-36A3-4DD8-A816-F76D101799DD}"/>
  <bookViews>
    <workbookView xWindow="-108" yWindow="-108" windowWidth="23256" windowHeight="12456" xr2:uid="{B511E3BD-A097-4277-A734-6029E95AC9EB}"/>
  </bookViews>
  <sheets>
    <sheet name="Ceník_Terca_15.1.2026" sheetId="2" r:id="rId1"/>
  </sheets>
  <definedNames>
    <definedName name="_xlnm._FilterDatabase" localSheetId="0" hidden="1">'Ceník_Terca_15.1.2026'!$A$6:$K$6</definedName>
    <definedName name="_xlnm.Print_Area" localSheetId="0">'Ceník_Terca_15.1.2026'!$B$1:$G$47</definedName>
    <definedName name="_xlnm.Print_Titles" localSheetId="0">'Ceník_Terca_15.1.2026'!$5:$6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G15" i="2"/>
  <c r="G13" i="2" l="1"/>
  <c r="G39" i="2" l="1"/>
  <c r="G41" i="2"/>
  <c r="G44" i="2"/>
  <c r="G11" i="2"/>
  <c r="G8" i="2"/>
  <c r="G9" i="2"/>
  <c r="G10" i="2"/>
  <c r="G12" i="2"/>
  <c r="G16" i="2"/>
  <c r="G21" i="2"/>
  <c r="G25" i="2"/>
  <c r="G26" i="2"/>
  <c r="G27" i="2"/>
  <c r="G28" i="2"/>
  <c r="G31" i="2"/>
  <c r="G32" i="2"/>
  <c r="G33" i="2"/>
  <c r="G34" i="2"/>
  <c r="G35" i="2"/>
  <c r="G36" i="2"/>
  <c r="G37" i="2"/>
  <c r="G38" i="2"/>
  <c r="G40" i="2"/>
  <c r="G42" i="2"/>
  <c r="G43" i="2"/>
  <c r="G45" i="2"/>
  <c r="G46" i="2"/>
  <c r="G47" i="2"/>
  <c r="G7" i="2"/>
  <c r="G30" i="2" l="1"/>
  <c r="G29" i="2"/>
  <c r="G24" i="2"/>
  <c r="G23" i="2"/>
  <c r="G22" i="2"/>
  <c r="G20" i="2"/>
  <c r="G19" i="2"/>
  <c r="G18" i="2"/>
  <c r="G17" i="2"/>
</calcChain>
</file>

<file path=xl/sharedStrings.xml><?xml version="1.0" encoding="utf-8"?>
<sst xmlns="http://schemas.openxmlformats.org/spreadsheetml/2006/main" count="91" uniqueCount="51">
  <si>
    <r>
      <rPr>
        <b/>
        <sz val="36"/>
        <color theme="6"/>
        <rFont val="Open Sans"/>
        <family val="2"/>
        <charset val="238"/>
        <scheme val="minor"/>
      </rPr>
      <t>Přehled ceníkových cen</t>
    </r>
    <r>
      <rPr>
        <sz val="36"/>
        <color theme="6"/>
        <rFont val="Open Sans"/>
        <family val="2"/>
        <charset val="238"/>
        <scheme val="minor"/>
      </rPr>
      <t xml:space="preserve"> platných od</t>
    </r>
    <r>
      <rPr>
        <b/>
        <sz val="36"/>
        <color theme="6"/>
        <rFont val="Open Sans"/>
        <family val="2"/>
        <charset val="238"/>
        <scheme val="minor"/>
      </rPr>
      <t xml:space="preserve"> 1.1.2025</t>
    </r>
  </si>
  <si>
    <r>
      <rPr>
        <b/>
        <sz val="28"/>
        <color theme="5"/>
        <rFont val="Open Sans"/>
        <family val="2"/>
        <charset val="238"/>
        <scheme val="minor"/>
      </rPr>
      <t>Prehľad ceníkových cien</t>
    </r>
    <r>
      <rPr>
        <sz val="28"/>
        <color theme="5"/>
        <rFont val="Open Sans"/>
        <family val="2"/>
        <charset val="238"/>
        <scheme val="minor"/>
      </rPr>
      <t xml:space="preserve"> </t>
    </r>
    <r>
      <rPr>
        <b/>
        <sz val="28"/>
        <color theme="5"/>
        <rFont val="Open Sans"/>
        <family val="2"/>
        <charset val="238"/>
        <scheme val="minor"/>
      </rPr>
      <t>platných</t>
    </r>
    <r>
      <rPr>
        <sz val="28"/>
        <color theme="5"/>
        <rFont val="Open Sans"/>
        <family val="2"/>
        <charset val="238"/>
        <scheme val="minor"/>
      </rPr>
      <t xml:space="preserve"> </t>
    </r>
    <r>
      <rPr>
        <b/>
        <sz val="28"/>
        <color theme="5"/>
        <rFont val="Open Sans"/>
        <family val="2"/>
        <charset val="238"/>
        <scheme val="minor"/>
      </rPr>
      <t>od 15.1.2026</t>
    </r>
  </si>
  <si>
    <t>CENA od 15.1.2026
(bez DPH)</t>
  </si>
  <si>
    <t>ARTIKLOVÉ ČÍSLO</t>
  </si>
  <si>
    <t>PRODUKT</t>
  </si>
  <si>
    <t>MJ</t>
  </si>
  <si>
    <r>
      <t>ks/m</t>
    </r>
    <r>
      <rPr>
        <b/>
        <vertAlign val="superscript"/>
        <sz val="12"/>
        <color theme="0"/>
        <rFont val="Open Sans"/>
        <family val="2"/>
        <charset val="238"/>
        <scheme val="minor"/>
      </rPr>
      <t>2</t>
    </r>
    <r>
      <rPr>
        <b/>
        <sz val="12"/>
        <color theme="0"/>
        <rFont val="Open Sans"/>
        <family val="2"/>
        <charset val="238"/>
        <scheme val="minor"/>
      </rPr>
      <t xml:space="preserve">
ks/m</t>
    </r>
  </si>
  <si>
    <t>€/MJ</t>
  </si>
  <si>
    <r>
      <t>€/m</t>
    </r>
    <r>
      <rPr>
        <b/>
        <vertAlign val="superscript"/>
        <sz val="12"/>
        <color theme="0"/>
        <rFont val="Open Sans"/>
        <family val="2"/>
        <charset val="238"/>
        <scheme val="minor"/>
      </rPr>
      <t>2</t>
    </r>
    <r>
      <rPr>
        <b/>
        <sz val="12"/>
        <color theme="0"/>
        <rFont val="Open Sans"/>
        <family val="2"/>
        <charset val="238"/>
        <scheme val="minor"/>
      </rPr>
      <t xml:space="preserve">
€/m</t>
    </r>
  </si>
  <si>
    <t>Agaat lícové tehly</t>
  </si>
  <si>
    <t>ks</t>
  </si>
  <si>
    <t>Agaat obkladové pásiky</t>
  </si>
  <si>
    <t>Agaat rohové obkladové pásiky</t>
  </si>
  <si>
    <t>Bijou lícové tehly</t>
  </si>
  <si>
    <t>Bijou obkladové pásiky</t>
  </si>
  <si>
    <t>Bijou rohové obkladové pásiky</t>
  </si>
  <si>
    <t>Cienna lícové tehly</t>
  </si>
  <si>
    <t>Cienna obkladové pásiky</t>
  </si>
  <si>
    <t>Cienna rohové obkladové pásiky</t>
  </si>
  <si>
    <t>Topaas lícové tehly</t>
  </si>
  <si>
    <t>Topaas obkladové pásiky</t>
  </si>
  <si>
    <t>Topaas rohové obkladové pásiky</t>
  </si>
  <si>
    <t>Appelbloesem lícové tehly</t>
  </si>
  <si>
    <t>Appelbloesem obkladové pásiky</t>
  </si>
  <si>
    <t>Appelbloesem rohové obkladové pásiky</t>
  </si>
  <si>
    <t>Grijs gesinterd lícové tehly</t>
  </si>
  <si>
    <t>Grijs gesinterd obkladové pásiky</t>
  </si>
  <si>
    <t>Grijs gesinterd rohové obkladové pásiky</t>
  </si>
  <si>
    <t>Lichtbrons gesinterd lícové tehly</t>
  </si>
  <si>
    <t>Lichtbrons gesinterd obkladové pásiky</t>
  </si>
  <si>
    <t>Lichtbrons gesinterd rohové obkladové pásiky</t>
  </si>
  <si>
    <t>Renaissance lícové tehly</t>
  </si>
  <si>
    <t>Renaissance obkladové pásiky</t>
  </si>
  <si>
    <t>Renaissance rohové obkladové pásiky</t>
  </si>
  <si>
    <t>Romana lícové tehly</t>
  </si>
  <si>
    <t>Romana obkladové pásiky</t>
  </si>
  <si>
    <t>Romana rohové obkladové pásiky</t>
  </si>
  <si>
    <t>Spaans rood lícové tehly</t>
  </si>
  <si>
    <t>Spaans rood obkladové pásiky</t>
  </si>
  <si>
    <t>Spaans rood rohové obkladové pásiky</t>
  </si>
  <si>
    <t>Cassia Rood lícové tehly</t>
  </si>
  <si>
    <t>Sable lícové tehly</t>
  </si>
  <si>
    <t>Branco lícové tehly</t>
  </si>
  <si>
    <t>Branco obkladové pásiky</t>
  </si>
  <si>
    <t>Branco rohové obkladové pásiky</t>
  </si>
  <si>
    <t>Marziale lícové tehly</t>
  </si>
  <si>
    <t>Marziale obkladové pásiky</t>
  </si>
  <si>
    <t>Marziale rohové obkladové pásiky</t>
  </si>
  <si>
    <t>Pampas lícové tehly</t>
  </si>
  <si>
    <t>Pampas obkladové pásiky</t>
  </si>
  <si>
    <t>Pampas rohové obkladové pásiky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</si>
</sst>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.00\ _€_-;\-* #,##0.00\ _€_-;_-* &quot;-&quot;??\ _€_-;_-@_-"/>
  </numFmts>
  <fonts count="14" x14ac:knownFonts="1">
    <font>
      <sz val="11"/>
      <color theme="1"/>
      <name val="Open Sans"/>
      <family val="2"/>
      <charset val="238"/>
      <scheme val="minor"/>
    </font>
    <font>
      <b/>
      <sz val="11"/>
      <color theme="1"/>
      <name val="Open Sans"/>
      <family val="2"/>
      <charset val="238"/>
      <scheme val="minor"/>
    </font>
    <font>
      <sz val="11"/>
      <color theme="1"/>
      <name val="Open Sans"/>
      <family val="2"/>
      <charset val="238"/>
      <scheme val="minor"/>
    </font>
    <font>
      <sz val="8"/>
      <name val="Open Sans"/>
      <family val="2"/>
      <charset val="238"/>
      <scheme val="minor"/>
    </font>
    <font>
      <b/>
      <sz val="11"/>
      <color theme="0"/>
      <name val="Open Sans"/>
      <family val="2"/>
      <charset val="238"/>
      <scheme val="minor"/>
    </font>
    <font>
      <sz val="36"/>
      <color theme="6"/>
      <name val="Open Sans"/>
      <family val="2"/>
      <charset val="238"/>
      <scheme val="minor"/>
    </font>
    <font>
      <b/>
      <sz val="36"/>
      <color theme="6"/>
      <name val="Open Sans"/>
      <family val="2"/>
      <charset val="238"/>
      <scheme val="minor"/>
    </font>
    <font>
      <sz val="36"/>
      <color theme="3"/>
      <name val="Arial"/>
      <family val="2"/>
      <charset val="238"/>
    </font>
    <font>
      <sz val="36"/>
      <color theme="1"/>
      <name val="Open Sans"/>
      <family val="2"/>
      <charset val="238"/>
      <scheme val="minor"/>
    </font>
    <font>
      <b/>
      <sz val="12"/>
      <color theme="0"/>
      <name val="Open Sans"/>
      <family val="2"/>
      <charset val="238"/>
      <scheme val="minor"/>
    </font>
    <font>
      <b/>
      <sz val="14"/>
      <color theme="0"/>
      <name val="Open Sans"/>
      <family val="2"/>
      <charset val="238"/>
      <scheme val="minor"/>
    </font>
    <font>
      <b/>
      <vertAlign val="superscript"/>
      <sz val="12"/>
      <color theme="0"/>
      <name val="Open Sans"/>
      <family val="2"/>
      <charset val="238"/>
      <scheme val="minor"/>
    </font>
    <font>
      <sz val="28"/>
      <color theme="5"/>
      <name val="Open Sans"/>
      <family val="2"/>
      <charset val="238"/>
      <scheme val="minor"/>
    </font>
    <font>
      <b/>
      <sz val="28"/>
      <color theme="5"/>
      <name val="Open Sans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43" fontId="0" fillId="0" borderId="0" xfId="2" applyFont="1" applyAlignment="1">
      <alignment horizontal="center"/>
    </xf>
    <xf numFmtId="0" fontId="0" fillId="0" borderId="0" xfId="0" applyAlignment="1">
      <alignment horizontal="left"/>
    </xf>
    <xf numFmtId="43" fontId="0" fillId="0" borderId="0" xfId="2" applyFont="1" applyAlignment="1">
      <alignment horizontal="left"/>
    </xf>
    <xf numFmtId="10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164" fontId="0" fillId="0" borderId="0" xfId="0" applyNumberFormat="1"/>
    <xf numFmtId="43" fontId="0" fillId="0" borderId="0" xfId="2" applyFont="1" applyBorder="1"/>
    <xf numFmtId="0" fontId="9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1">
    <dxf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3E4EAFEA-DD38-4455-B904-BB980A9EE480}"/>
  </tableStyles>
  <colors>
    <mruColors>
      <color rgb="FF598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ienerberger_2024+">
  <a:themeElements>
    <a:clrScheme name="wienerberger group master">
      <a:dk1>
        <a:srgbClr val="3C3C3B"/>
      </a:dk1>
      <a:lt1>
        <a:srgbClr val="FFFFFF"/>
      </a:lt1>
      <a:dk2>
        <a:srgbClr val="B4AFA8"/>
      </a:dk2>
      <a:lt2>
        <a:srgbClr val="DCDBD0"/>
      </a:lt2>
      <a:accent1>
        <a:srgbClr val="B4AFA8"/>
      </a:accent1>
      <a:accent2>
        <a:srgbClr val="E04648"/>
      </a:accent2>
      <a:accent3>
        <a:srgbClr val="59834E"/>
      </a:accent3>
      <a:accent4>
        <a:srgbClr val="003087"/>
      </a:accent4>
      <a:accent5>
        <a:srgbClr val="41B6E6"/>
      </a:accent5>
      <a:accent6>
        <a:srgbClr val="26222D"/>
      </a:accent6>
      <a:hlink>
        <a:srgbClr val="24202C"/>
      </a:hlink>
      <a:folHlink>
        <a:srgbClr val="585461"/>
      </a:folHlink>
    </a:clrScheme>
    <a:fontScheme name="Wienerberger AG">
      <a:majorFont>
        <a:latin typeface="Open Sans Bold"/>
        <a:ea typeface=""/>
        <a:cs typeface=""/>
      </a:majorFont>
      <a:minorFont>
        <a:latin typeface="Open Sans"/>
        <a:ea typeface=""/>
        <a:cs typeface=""/>
      </a:minorFont>
    </a:fontScheme>
    <a:fmtScheme name="Subtile Körper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 w="22225"/>
      </a:spPr>
      <a:bodyPr/>
      <a:lstStyle/>
      <a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a:style>
    </a:lnDef>
    <a:txDef>
      <a:spPr/>
      <a:bodyPr vert="horz" lIns="0" tIns="0" rIns="0" bIns="0" rtlCol="0" anchor="t" anchorCtr="0">
        <a:spAutoFit/>
      </a:bodyPr>
      <a:lstStyle>
        <a:defPPr algn="l">
          <a:defRPr sz="1400" b="0" i="0" baseline="0" dirty="0" smtClean="0"/>
        </a:defPPr>
      </a:lstStyle>
    </a:txDef>
  </a:objectDefaults>
  <a:extraClrSchemeLst/>
  <a:custClrLst>
    <a:custClr name="Accent Red 100%">
      <a:srgbClr val="DF4647"/>
    </a:custClr>
    <a:custClr name="Accent Red 85% ">
      <a:srgbClr val="E4655E"/>
    </a:custClr>
    <a:custClr name="Accent Red 70%">
      <a:srgbClr val="E98577"/>
    </a:custClr>
    <a:custClr name="Accent Green 100%">
      <a:srgbClr val="59834E"/>
    </a:custClr>
    <a:custClr name="Accent Green 85%">
      <a:srgbClr val="729669"/>
    </a:custClr>
    <a:custClr name="Accent Green 70%">
      <a:srgbClr val="8BA883"/>
    </a:custClr>
    <a:custClr name="Accent Blue 100%">
      <a:srgbClr val="003087"/>
    </a:custClr>
    <a:custClr name="Accent Cyan 100%">
      <a:srgbClr val="39BAE8"/>
    </a:custClr>
    <a:custClr name="Accent Cyan 85%">
      <a:srgbClr val="5EC1EA"/>
    </a:custClr>
  </a:custClrLst>
  <a:extLst>
    <a:ext uri="{05A4C25C-085E-4340-85A3-A5531E510DB2}">
      <thm15:themeFamily xmlns:thm15="http://schemas.microsoft.com/office/thememl/2012/main" name="wienerberger_2024+" id="{DC3A7857-DD46-4F79-8944-5B7D8DECC7B4}" vid="{201F9BFD-9B17-4B17-83EC-1C52DAA3A0A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DF7B6-3C2D-4B92-9CE5-B80265A70AC8}">
  <sheetPr>
    <pageSetUpPr fitToPage="1"/>
  </sheetPr>
  <dimension ref="A1:K47"/>
  <sheetViews>
    <sheetView showGridLines="0" tabSelected="1" showRuler="0" view="pageBreakPreview" zoomScale="85" zoomScaleNormal="70" zoomScaleSheetLayoutView="85" zoomScalePageLayoutView="70" workbookViewId="0">
      <pane ySplit="6" topLeftCell="A7" activePane="bottomLeft" state="frozen"/>
      <selection pane="bottomLeft" activeCell="B5" sqref="B5"/>
    </sheetView>
  </sheetViews>
  <sheetFormatPr defaultRowHeight="15.6" x14ac:dyDescent="0.35"/>
  <cols>
    <col min="1" max="1" width="1.19921875" customWidth="1"/>
    <col min="2" max="2" width="12.796875" customWidth="1"/>
    <col min="3" max="3" width="50.796875" customWidth="1"/>
    <col min="4" max="4" width="8.296875" bestFit="1" customWidth="1"/>
    <col min="5" max="7" width="12.796875" customWidth="1"/>
    <col min="8" max="8" width="28.3984375" customWidth="1"/>
    <col min="9" max="9" width="9.69921875" customWidth="1"/>
    <col min="10" max="10" width="60.296875" style="3" customWidth="1"/>
    <col min="11" max="11" width="8.796875" customWidth="1"/>
  </cols>
  <sheetData>
    <row r="1" spans="1:11" ht="22.95" customHeight="1" x14ac:dyDescent="0.35">
      <c r="A1" s="1"/>
      <c r="E1" s="1"/>
      <c r="F1" s="1"/>
      <c r="J1"/>
    </row>
    <row r="2" spans="1:11" ht="22.95" customHeight="1" x14ac:dyDescent="0.35">
      <c r="A2" s="1"/>
      <c r="E2" s="1"/>
      <c r="F2" s="1"/>
      <c r="J2"/>
    </row>
    <row r="3" spans="1:11" ht="22.95" customHeight="1" x14ac:dyDescent="0.35">
      <c r="A3" s="1"/>
      <c r="E3" s="1"/>
      <c r="F3" s="1"/>
      <c r="J3"/>
    </row>
    <row r="4" spans="1:11" s="10" customFormat="1" ht="52.2" x14ac:dyDescent="1.1499999999999999">
      <c r="A4" s="8" t="s">
        <v>0</v>
      </c>
      <c r="B4" s="22" t="s">
        <v>1</v>
      </c>
      <c r="C4" s="9"/>
      <c r="D4" s="9"/>
      <c r="E4" s="9"/>
      <c r="F4" s="17"/>
      <c r="G4" s="17"/>
    </row>
    <row r="5" spans="1:11" ht="50.1" customHeight="1" x14ac:dyDescent="0.35">
      <c r="B5" s="14"/>
      <c r="C5" s="15"/>
      <c r="D5" s="15"/>
      <c r="E5" s="16"/>
      <c r="F5" s="23" t="s">
        <v>2</v>
      </c>
      <c r="G5" s="24"/>
    </row>
    <row r="6" spans="1:11" ht="50.1" customHeight="1" x14ac:dyDescent="0.35">
      <c r="B6" s="19" t="s">
        <v>3</v>
      </c>
      <c r="C6" s="21" t="s">
        <v>4</v>
      </c>
      <c r="D6" s="21" t="s">
        <v>5</v>
      </c>
      <c r="E6" s="18" t="s">
        <v>6</v>
      </c>
      <c r="F6" s="13" t="s">
        <v>7</v>
      </c>
      <c r="G6" s="18" t="s">
        <v>8</v>
      </c>
      <c r="H6" s="12"/>
    </row>
    <row r="7" spans="1:11" x14ac:dyDescent="0.35">
      <c r="B7" s="7">
        <v>12702212</v>
      </c>
      <c r="C7" s="7" t="s">
        <v>9</v>
      </c>
      <c r="D7" s="7" t="s">
        <v>10</v>
      </c>
      <c r="E7" s="7">
        <v>58</v>
      </c>
      <c r="F7" s="20">
        <v>1.39</v>
      </c>
      <c r="G7" s="20">
        <f t="shared" ref="G7:G47" si="0">E7*F7</f>
        <v>80.61999999999999</v>
      </c>
      <c r="H7" s="11"/>
      <c r="I7" s="2"/>
      <c r="J7" s="4"/>
      <c r="K7" s="5"/>
    </row>
    <row r="8" spans="1:11" x14ac:dyDescent="0.35">
      <c r="B8" s="6">
        <v>66000409</v>
      </c>
      <c r="C8" s="6" t="s">
        <v>11</v>
      </c>
      <c r="D8" s="6" t="s">
        <v>10</v>
      </c>
      <c r="E8" s="6">
        <v>58</v>
      </c>
      <c r="F8" s="20">
        <v>1.32</v>
      </c>
      <c r="G8" s="20">
        <f t="shared" si="0"/>
        <v>76.56</v>
      </c>
      <c r="H8" s="11"/>
      <c r="I8" s="2"/>
      <c r="J8" s="4"/>
      <c r="K8" s="5"/>
    </row>
    <row r="9" spans="1:11" x14ac:dyDescent="0.35">
      <c r="B9" s="6">
        <v>66000509</v>
      </c>
      <c r="C9" s="6" t="s">
        <v>12</v>
      </c>
      <c r="D9" s="6" t="s">
        <v>10</v>
      </c>
      <c r="E9" s="6">
        <v>13</v>
      </c>
      <c r="F9" s="20">
        <v>3.31</v>
      </c>
      <c r="G9" s="20">
        <f t="shared" si="0"/>
        <v>43.03</v>
      </c>
      <c r="H9" s="11"/>
      <c r="I9" s="2"/>
      <c r="J9" s="4"/>
      <c r="K9" s="5"/>
    </row>
    <row r="10" spans="1:11" x14ac:dyDescent="0.35">
      <c r="B10" s="6">
        <v>12706712</v>
      </c>
      <c r="C10" s="6" t="s">
        <v>13</v>
      </c>
      <c r="D10" s="6" t="s">
        <v>10</v>
      </c>
      <c r="E10" s="6">
        <v>58</v>
      </c>
      <c r="F10" s="20">
        <v>1.37</v>
      </c>
      <c r="G10" s="20">
        <f t="shared" si="0"/>
        <v>79.460000000000008</v>
      </c>
      <c r="H10" s="11"/>
      <c r="I10" s="2"/>
      <c r="J10" s="4"/>
      <c r="K10" s="5"/>
    </row>
    <row r="11" spans="1:11" x14ac:dyDescent="0.35">
      <c r="B11" s="6">
        <v>66000403</v>
      </c>
      <c r="C11" s="6" t="s">
        <v>14</v>
      </c>
      <c r="D11" s="6" t="s">
        <v>10</v>
      </c>
      <c r="E11" s="6">
        <v>58</v>
      </c>
      <c r="F11" s="20">
        <v>1.31</v>
      </c>
      <c r="G11" s="20">
        <f t="shared" si="0"/>
        <v>75.98</v>
      </c>
      <c r="H11" s="11"/>
      <c r="I11" s="2"/>
      <c r="J11" s="4"/>
      <c r="K11" s="5"/>
    </row>
    <row r="12" spans="1:11" x14ac:dyDescent="0.35">
      <c r="B12" s="6">
        <v>66000503</v>
      </c>
      <c r="C12" s="6" t="s">
        <v>15</v>
      </c>
      <c r="D12" s="6" t="s">
        <v>10</v>
      </c>
      <c r="E12" s="6">
        <v>13</v>
      </c>
      <c r="F12" s="20">
        <v>3.28</v>
      </c>
      <c r="G12" s="20">
        <f t="shared" si="0"/>
        <v>42.64</v>
      </c>
      <c r="H12" s="11"/>
      <c r="I12" s="2"/>
      <c r="J12" s="4"/>
      <c r="K12" s="5"/>
    </row>
    <row r="13" spans="1:11" x14ac:dyDescent="0.35">
      <c r="B13" s="6">
        <v>12104110</v>
      </c>
      <c r="C13" s="6" t="s">
        <v>48</v>
      </c>
      <c r="D13" s="6" t="s">
        <v>10</v>
      </c>
      <c r="E13" s="6">
        <v>58</v>
      </c>
      <c r="F13" s="20">
        <v>1.46</v>
      </c>
      <c r="G13" s="20">
        <f t="shared" si="0"/>
        <v>84.679999999999993</v>
      </c>
      <c r="H13" s="11"/>
      <c r="I13" s="2"/>
      <c r="J13" s="4"/>
      <c r="K13" s="5"/>
    </row>
    <row r="14" spans="1:11" x14ac:dyDescent="0.35">
      <c r="B14" s="6">
        <v>66000493</v>
      </c>
      <c r="C14" s="6" t="s">
        <v>49</v>
      </c>
      <c r="D14" s="6" t="s">
        <v>10</v>
      </c>
      <c r="E14" s="6">
        <v>58</v>
      </c>
      <c r="F14" s="20">
        <v>1.4</v>
      </c>
      <c r="G14" s="20">
        <f t="shared" si="0"/>
        <v>81.199999999999989</v>
      </c>
      <c r="H14" s="11"/>
      <c r="I14" s="2"/>
      <c r="J14" s="4"/>
      <c r="K14" s="5"/>
    </row>
    <row r="15" spans="1:11" x14ac:dyDescent="0.35">
      <c r="B15" s="6">
        <v>66000593</v>
      </c>
      <c r="C15" s="6" t="s">
        <v>50</v>
      </c>
      <c r="D15" s="6" t="s">
        <v>10</v>
      </c>
      <c r="E15" s="6">
        <v>13</v>
      </c>
      <c r="F15" s="20">
        <v>3.38</v>
      </c>
      <c r="G15" s="20">
        <f t="shared" si="0"/>
        <v>43.94</v>
      </c>
      <c r="H15" s="11"/>
      <c r="I15" s="2"/>
      <c r="J15" s="4"/>
      <c r="K15" s="5"/>
    </row>
    <row r="16" spans="1:11" x14ac:dyDescent="0.35">
      <c r="B16" s="6">
        <v>12450910</v>
      </c>
      <c r="C16" s="6" t="s">
        <v>16</v>
      </c>
      <c r="D16" s="6" t="s">
        <v>10</v>
      </c>
      <c r="E16" s="6">
        <v>58</v>
      </c>
      <c r="F16" s="20">
        <v>1.29</v>
      </c>
      <c r="G16" s="20">
        <f t="shared" si="0"/>
        <v>74.820000000000007</v>
      </c>
      <c r="H16" s="11"/>
      <c r="I16" s="2"/>
      <c r="J16" s="4"/>
      <c r="K16" s="5"/>
    </row>
    <row r="17" spans="2:11" x14ac:dyDescent="0.35">
      <c r="B17" s="6">
        <v>66000471</v>
      </c>
      <c r="C17" s="6" t="s">
        <v>17</v>
      </c>
      <c r="D17" s="6" t="s">
        <v>10</v>
      </c>
      <c r="E17" s="6">
        <v>58</v>
      </c>
      <c r="F17" s="20">
        <v>1.23</v>
      </c>
      <c r="G17" s="20">
        <f t="shared" si="0"/>
        <v>71.34</v>
      </c>
      <c r="H17" s="11"/>
      <c r="I17" s="2"/>
      <c r="J17" s="4"/>
      <c r="K17" s="5"/>
    </row>
    <row r="18" spans="2:11" x14ac:dyDescent="0.35">
      <c r="B18" s="6">
        <v>66000571</v>
      </c>
      <c r="C18" s="6" t="s">
        <v>18</v>
      </c>
      <c r="D18" s="6" t="s">
        <v>10</v>
      </c>
      <c r="E18" s="6">
        <v>13</v>
      </c>
      <c r="F18" s="20">
        <v>3.07</v>
      </c>
      <c r="G18" s="20">
        <f t="shared" si="0"/>
        <v>39.909999999999997</v>
      </c>
      <c r="H18" s="11"/>
      <c r="I18" s="2"/>
      <c r="J18" s="4"/>
      <c r="K18" s="5"/>
    </row>
    <row r="19" spans="2:11" x14ac:dyDescent="0.35">
      <c r="B19" s="6">
        <v>12802512</v>
      </c>
      <c r="C19" s="6" t="s">
        <v>19</v>
      </c>
      <c r="D19" s="6" t="s">
        <v>10</v>
      </c>
      <c r="E19" s="6">
        <v>58</v>
      </c>
      <c r="F19" s="20">
        <v>1.38</v>
      </c>
      <c r="G19" s="20">
        <f t="shared" si="0"/>
        <v>80.039999999999992</v>
      </c>
      <c r="H19" s="11"/>
      <c r="I19" s="2"/>
      <c r="J19" s="4"/>
      <c r="K19" s="5"/>
    </row>
    <row r="20" spans="2:11" x14ac:dyDescent="0.35">
      <c r="B20" s="6">
        <v>66000481</v>
      </c>
      <c r="C20" s="6" t="s">
        <v>20</v>
      </c>
      <c r="D20" s="6" t="s">
        <v>10</v>
      </c>
      <c r="E20" s="6">
        <v>58</v>
      </c>
      <c r="F20" s="20">
        <v>1.31</v>
      </c>
      <c r="G20" s="20">
        <f t="shared" si="0"/>
        <v>75.98</v>
      </c>
      <c r="H20" s="11"/>
      <c r="I20" s="2"/>
      <c r="J20" s="4"/>
      <c r="K20" s="5"/>
    </row>
    <row r="21" spans="2:11" x14ac:dyDescent="0.35">
      <c r="B21" s="6">
        <v>66000581</v>
      </c>
      <c r="C21" s="6" t="s">
        <v>21</v>
      </c>
      <c r="D21" s="6" t="s">
        <v>10</v>
      </c>
      <c r="E21" s="6">
        <v>13</v>
      </c>
      <c r="F21" s="20">
        <v>3.28</v>
      </c>
      <c r="G21" s="20">
        <f t="shared" si="0"/>
        <v>42.64</v>
      </c>
      <c r="H21" s="11"/>
      <c r="I21" s="2"/>
      <c r="J21" s="4"/>
      <c r="K21" s="5"/>
    </row>
    <row r="22" spans="2:11" x14ac:dyDescent="0.35">
      <c r="B22" s="6">
        <v>12700012</v>
      </c>
      <c r="C22" s="6" t="s">
        <v>22</v>
      </c>
      <c r="D22" s="6" t="s">
        <v>10</v>
      </c>
      <c r="E22" s="6">
        <v>58</v>
      </c>
      <c r="F22" s="20">
        <v>1.56</v>
      </c>
      <c r="G22" s="20">
        <f t="shared" si="0"/>
        <v>90.48</v>
      </c>
      <c r="H22" s="11"/>
      <c r="I22" s="2"/>
      <c r="J22" s="4"/>
      <c r="K22" s="5"/>
    </row>
    <row r="23" spans="2:11" x14ac:dyDescent="0.35">
      <c r="B23" s="6">
        <v>66000485</v>
      </c>
      <c r="C23" s="6" t="s">
        <v>23</v>
      </c>
      <c r="D23" s="6" t="s">
        <v>10</v>
      </c>
      <c r="E23" s="6">
        <v>58</v>
      </c>
      <c r="F23" s="20">
        <v>1.48</v>
      </c>
      <c r="G23" s="20">
        <f t="shared" si="0"/>
        <v>85.84</v>
      </c>
      <c r="H23" s="11"/>
      <c r="I23" s="2"/>
      <c r="J23" s="4"/>
      <c r="K23" s="5"/>
    </row>
    <row r="24" spans="2:11" x14ac:dyDescent="0.35">
      <c r="B24" s="6">
        <v>66000585</v>
      </c>
      <c r="C24" s="6" t="s">
        <v>24</v>
      </c>
      <c r="D24" s="6" t="s">
        <v>10</v>
      </c>
      <c r="E24" s="6">
        <v>13</v>
      </c>
      <c r="F24" s="20">
        <v>3.72</v>
      </c>
      <c r="G24" s="20">
        <f t="shared" si="0"/>
        <v>48.36</v>
      </c>
      <c r="H24" s="11"/>
      <c r="I24" s="2"/>
      <c r="J24" s="4"/>
      <c r="K24" s="5"/>
    </row>
    <row r="25" spans="2:11" x14ac:dyDescent="0.35">
      <c r="B25" s="6">
        <v>133950</v>
      </c>
      <c r="C25" s="6" t="s">
        <v>25</v>
      </c>
      <c r="D25" s="6" t="s">
        <v>10</v>
      </c>
      <c r="E25" s="6">
        <v>58</v>
      </c>
      <c r="F25" s="20">
        <v>2.29</v>
      </c>
      <c r="G25" s="20">
        <f t="shared" si="0"/>
        <v>132.82</v>
      </c>
      <c r="H25" s="11"/>
      <c r="I25" s="2"/>
      <c r="J25" s="4"/>
      <c r="K25" s="5"/>
    </row>
    <row r="26" spans="2:11" x14ac:dyDescent="0.35">
      <c r="B26" s="6">
        <v>66000484</v>
      </c>
      <c r="C26" s="6" t="s">
        <v>26</v>
      </c>
      <c r="D26" s="6" t="s">
        <v>10</v>
      </c>
      <c r="E26" s="6">
        <v>58</v>
      </c>
      <c r="F26" s="20">
        <v>2.1800000000000002</v>
      </c>
      <c r="G26" s="20">
        <f t="shared" si="0"/>
        <v>126.44000000000001</v>
      </c>
      <c r="H26" s="11"/>
      <c r="I26" s="2"/>
      <c r="J26" s="4"/>
      <c r="K26" s="5"/>
    </row>
    <row r="27" spans="2:11" x14ac:dyDescent="0.35">
      <c r="B27" s="6">
        <v>66000584</v>
      </c>
      <c r="C27" s="6" t="s">
        <v>27</v>
      </c>
      <c r="D27" s="6" t="s">
        <v>10</v>
      </c>
      <c r="E27" s="6">
        <v>13</v>
      </c>
      <c r="F27" s="20">
        <v>5.44</v>
      </c>
      <c r="G27" s="20">
        <f t="shared" si="0"/>
        <v>70.72</v>
      </c>
      <c r="H27" s="11"/>
      <c r="I27" s="2"/>
      <c r="J27" s="4"/>
      <c r="K27" s="5"/>
    </row>
    <row r="28" spans="2:11" x14ac:dyDescent="0.35">
      <c r="B28" s="6">
        <v>133640</v>
      </c>
      <c r="C28" s="6" t="s">
        <v>28</v>
      </c>
      <c r="D28" s="6" t="s">
        <v>10</v>
      </c>
      <c r="E28" s="6">
        <v>75</v>
      </c>
      <c r="F28" s="20">
        <v>1.41</v>
      </c>
      <c r="G28" s="20">
        <f t="shared" si="0"/>
        <v>105.75</v>
      </c>
      <c r="H28" s="11"/>
      <c r="I28" s="2"/>
      <c r="J28" s="4"/>
      <c r="K28" s="5"/>
    </row>
    <row r="29" spans="2:11" x14ac:dyDescent="0.35">
      <c r="B29" s="6">
        <v>66000483</v>
      </c>
      <c r="C29" s="6" t="s">
        <v>29</v>
      </c>
      <c r="D29" s="6" t="s">
        <v>10</v>
      </c>
      <c r="E29" s="6">
        <v>75</v>
      </c>
      <c r="F29" s="20">
        <v>1.34</v>
      </c>
      <c r="G29" s="20">
        <f t="shared" si="0"/>
        <v>100.5</v>
      </c>
      <c r="H29" s="11"/>
      <c r="I29" s="2"/>
      <c r="J29" s="4"/>
      <c r="K29" s="5"/>
    </row>
    <row r="30" spans="2:11" x14ac:dyDescent="0.35">
      <c r="B30" s="6">
        <v>66000583</v>
      </c>
      <c r="C30" s="6" t="s">
        <v>30</v>
      </c>
      <c r="D30" s="6" t="s">
        <v>10</v>
      </c>
      <c r="E30" s="6">
        <v>17</v>
      </c>
      <c r="F30" s="20">
        <v>3.38</v>
      </c>
      <c r="G30" s="20">
        <f t="shared" si="0"/>
        <v>57.46</v>
      </c>
      <c r="H30" s="11"/>
      <c r="I30" s="2"/>
      <c r="J30" s="4"/>
      <c r="K30" s="5"/>
    </row>
    <row r="31" spans="2:11" x14ac:dyDescent="0.35">
      <c r="B31" s="6">
        <v>12702112</v>
      </c>
      <c r="C31" s="6" t="s">
        <v>31</v>
      </c>
      <c r="D31" s="6" t="s">
        <v>10</v>
      </c>
      <c r="E31" s="6">
        <v>58</v>
      </c>
      <c r="F31" s="20">
        <v>1.37</v>
      </c>
      <c r="G31" s="20">
        <f t="shared" si="0"/>
        <v>79.460000000000008</v>
      </c>
      <c r="H31" s="11"/>
      <c r="I31" s="2"/>
      <c r="J31" s="4"/>
      <c r="K31" s="5"/>
    </row>
    <row r="32" spans="2:11" x14ac:dyDescent="0.35">
      <c r="B32" s="6">
        <v>66000487</v>
      </c>
      <c r="C32" s="6" t="s">
        <v>32</v>
      </c>
      <c r="D32" s="6" t="s">
        <v>10</v>
      </c>
      <c r="E32" s="6">
        <v>58</v>
      </c>
      <c r="F32" s="20">
        <v>1.31</v>
      </c>
      <c r="G32" s="20">
        <f t="shared" si="0"/>
        <v>75.98</v>
      </c>
      <c r="H32" s="11"/>
      <c r="I32" s="2"/>
      <c r="J32" s="4"/>
      <c r="K32" s="5"/>
    </row>
    <row r="33" spans="2:11" x14ac:dyDescent="0.35">
      <c r="B33" s="6">
        <v>66000587</v>
      </c>
      <c r="C33" s="6" t="s">
        <v>33</v>
      </c>
      <c r="D33" s="6" t="s">
        <v>10</v>
      </c>
      <c r="E33" s="6">
        <v>13</v>
      </c>
      <c r="F33" s="20">
        <v>3.28</v>
      </c>
      <c r="G33" s="20">
        <f t="shared" si="0"/>
        <v>42.64</v>
      </c>
      <c r="H33" s="11"/>
      <c r="I33" s="2"/>
      <c r="J33" s="4"/>
      <c r="K33" s="5"/>
    </row>
    <row r="34" spans="2:11" x14ac:dyDescent="0.35">
      <c r="B34" s="6">
        <v>12705312</v>
      </c>
      <c r="C34" s="6" t="s">
        <v>34</v>
      </c>
      <c r="D34" s="6" t="s">
        <v>10</v>
      </c>
      <c r="E34" s="6">
        <v>58</v>
      </c>
      <c r="F34" s="20">
        <v>1.39</v>
      </c>
      <c r="G34" s="20">
        <f t="shared" si="0"/>
        <v>80.61999999999999</v>
      </c>
      <c r="H34" s="11"/>
      <c r="I34" s="2"/>
      <c r="J34" s="4"/>
      <c r="K34" s="5"/>
    </row>
    <row r="35" spans="2:11" x14ac:dyDescent="0.35">
      <c r="B35" s="6">
        <v>66000486</v>
      </c>
      <c r="C35" s="6" t="s">
        <v>35</v>
      </c>
      <c r="D35" s="6" t="s">
        <v>10</v>
      </c>
      <c r="E35" s="6">
        <v>58</v>
      </c>
      <c r="F35" s="20">
        <v>1.32</v>
      </c>
      <c r="G35" s="20">
        <f t="shared" si="0"/>
        <v>76.56</v>
      </c>
      <c r="H35" s="11"/>
      <c r="I35" s="2"/>
      <c r="J35" s="4"/>
      <c r="K35" s="5"/>
    </row>
    <row r="36" spans="2:11" x14ac:dyDescent="0.35">
      <c r="B36" s="6">
        <v>66000586</v>
      </c>
      <c r="C36" s="6" t="s">
        <v>36</v>
      </c>
      <c r="D36" s="6" t="s">
        <v>10</v>
      </c>
      <c r="E36" s="6">
        <v>13</v>
      </c>
      <c r="F36" s="20">
        <v>3.31</v>
      </c>
      <c r="G36" s="20">
        <f t="shared" si="0"/>
        <v>43.03</v>
      </c>
      <c r="H36" s="11"/>
      <c r="I36" s="2"/>
      <c r="J36" s="4"/>
      <c r="K36" s="5"/>
    </row>
    <row r="37" spans="2:11" x14ac:dyDescent="0.35">
      <c r="B37" s="6">
        <v>154710</v>
      </c>
      <c r="C37" s="6" t="s">
        <v>37</v>
      </c>
      <c r="D37" s="6" t="s">
        <v>10</v>
      </c>
      <c r="E37" s="6">
        <v>58</v>
      </c>
      <c r="F37" s="20">
        <v>1.46</v>
      </c>
      <c r="G37" s="20">
        <f t="shared" si="0"/>
        <v>84.679999999999993</v>
      </c>
      <c r="H37" s="11"/>
      <c r="I37" s="2"/>
      <c r="J37" s="4"/>
      <c r="K37" s="5"/>
    </row>
    <row r="38" spans="2:11" x14ac:dyDescent="0.35">
      <c r="B38" s="6">
        <v>66000472</v>
      </c>
      <c r="C38" s="6" t="s">
        <v>38</v>
      </c>
      <c r="D38" s="6" t="s">
        <v>10</v>
      </c>
      <c r="E38" s="6">
        <v>58</v>
      </c>
      <c r="F38" s="20">
        <v>1.4</v>
      </c>
      <c r="G38" s="20">
        <f t="shared" si="0"/>
        <v>81.199999999999989</v>
      </c>
      <c r="H38" s="11"/>
      <c r="I38" s="2"/>
      <c r="J38" s="4"/>
      <c r="K38" s="5"/>
    </row>
    <row r="39" spans="2:11" x14ac:dyDescent="0.35">
      <c r="B39" s="6">
        <v>66000572</v>
      </c>
      <c r="C39" s="6" t="s">
        <v>39</v>
      </c>
      <c r="D39" s="6" t="s">
        <v>10</v>
      </c>
      <c r="E39" s="6">
        <v>13</v>
      </c>
      <c r="F39" s="20">
        <v>3.48</v>
      </c>
      <c r="G39" s="20">
        <f t="shared" si="0"/>
        <v>45.24</v>
      </c>
      <c r="H39" s="11"/>
      <c r="I39" s="2"/>
      <c r="J39" s="4"/>
      <c r="K39" s="5"/>
    </row>
    <row r="40" spans="2:11" x14ac:dyDescent="0.35">
      <c r="B40" s="6">
        <v>12769540</v>
      </c>
      <c r="C40" s="6" t="s">
        <v>40</v>
      </c>
      <c r="D40" s="6" t="s">
        <v>10</v>
      </c>
      <c r="E40" s="6">
        <v>41</v>
      </c>
      <c r="F40" s="20">
        <v>3.83</v>
      </c>
      <c r="G40" s="20">
        <f t="shared" si="0"/>
        <v>157.03</v>
      </c>
      <c r="H40" s="11"/>
      <c r="I40" s="2"/>
      <c r="J40" s="4"/>
      <c r="K40" s="5"/>
    </row>
    <row r="41" spans="2:11" x14ac:dyDescent="0.35">
      <c r="B41" s="6">
        <v>12150109</v>
      </c>
      <c r="C41" s="6" t="s">
        <v>41</v>
      </c>
      <c r="D41" s="6" t="s">
        <v>10</v>
      </c>
      <c r="E41" s="6">
        <v>37</v>
      </c>
      <c r="F41" s="20">
        <v>9.65</v>
      </c>
      <c r="G41" s="20">
        <f t="shared" si="0"/>
        <v>357.05</v>
      </c>
      <c r="H41" s="11"/>
      <c r="I41" s="2"/>
      <c r="J41" s="4"/>
      <c r="K41" s="5"/>
    </row>
    <row r="42" spans="2:11" x14ac:dyDescent="0.35">
      <c r="B42" s="6">
        <v>155010</v>
      </c>
      <c r="C42" s="6" t="s">
        <v>42</v>
      </c>
      <c r="D42" s="6" t="s">
        <v>10</v>
      </c>
      <c r="E42" s="6">
        <v>58</v>
      </c>
      <c r="F42" s="20">
        <v>2.33</v>
      </c>
      <c r="G42" s="20">
        <f t="shared" si="0"/>
        <v>135.14000000000001</v>
      </c>
      <c r="H42" s="11"/>
      <c r="I42" s="2"/>
      <c r="J42" s="4"/>
      <c r="K42" s="5"/>
    </row>
    <row r="43" spans="2:11" x14ac:dyDescent="0.35">
      <c r="B43" s="6">
        <v>66000495</v>
      </c>
      <c r="C43" s="6" t="s">
        <v>43</v>
      </c>
      <c r="D43" s="6" t="s">
        <v>10</v>
      </c>
      <c r="E43" s="6">
        <v>58</v>
      </c>
      <c r="F43" s="20">
        <v>2.23</v>
      </c>
      <c r="G43" s="20">
        <f t="shared" si="0"/>
        <v>129.34</v>
      </c>
      <c r="H43" s="11"/>
      <c r="I43" s="2"/>
      <c r="J43" s="4"/>
      <c r="K43" s="5"/>
    </row>
    <row r="44" spans="2:11" x14ac:dyDescent="0.35">
      <c r="B44" s="6">
        <v>66000595</v>
      </c>
      <c r="C44" s="6" t="s">
        <v>44</v>
      </c>
      <c r="D44" s="6" t="s">
        <v>10</v>
      </c>
      <c r="E44" s="6">
        <v>13</v>
      </c>
      <c r="F44" s="20">
        <v>5.58</v>
      </c>
      <c r="G44" s="20">
        <f t="shared" si="0"/>
        <v>72.540000000000006</v>
      </c>
      <c r="H44" s="11"/>
      <c r="I44" s="2"/>
      <c r="J44" s="4"/>
      <c r="K44" s="5"/>
    </row>
    <row r="45" spans="2:11" x14ac:dyDescent="0.35">
      <c r="B45" s="6">
        <v>134510</v>
      </c>
      <c r="C45" s="6" t="s">
        <v>45</v>
      </c>
      <c r="D45" s="6" t="s">
        <v>10</v>
      </c>
      <c r="E45" s="6">
        <v>58</v>
      </c>
      <c r="F45" s="20">
        <v>1.94</v>
      </c>
      <c r="G45" s="20">
        <f t="shared" si="0"/>
        <v>112.52</v>
      </c>
      <c r="H45" s="11"/>
      <c r="I45" s="2"/>
      <c r="J45" s="4"/>
      <c r="K45" s="5"/>
    </row>
    <row r="46" spans="2:11" x14ac:dyDescent="0.35">
      <c r="B46" s="6">
        <v>66000496</v>
      </c>
      <c r="C46" s="6" t="s">
        <v>46</v>
      </c>
      <c r="D46" s="6" t="s">
        <v>10</v>
      </c>
      <c r="E46" s="6">
        <v>58</v>
      </c>
      <c r="F46" s="20">
        <v>1.87</v>
      </c>
      <c r="G46" s="20">
        <f t="shared" si="0"/>
        <v>108.46000000000001</v>
      </c>
      <c r="H46" s="11"/>
      <c r="I46" s="2"/>
      <c r="J46" s="4"/>
      <c r="K46" s="5"/>
    </row>
    <row r="47" spans="2:11" x14ac:dyDescent="0.35">
      <c r="B47" s="6">
        <v>66000596</v>
      </c>
      <c r="C47" s="6" t="s">
        <v>47</v>
      </c>
      <c r="D47" s="6" t="s">
        <v>10</v>
      </c>
      <c r="E47" s="6">
        <v>13</v>
      </c>
      <c r="F47" s="20">
        <v>4.6500000000000004</v>
      </c>
      <c r="G47" s="20">
        <f t="shared" si="0"/>
        <v>60.45</v>
      </c>
      <c r="H47" s="11"/>
      <c r="I47" s="2"/>
      <c r="J47" s="4"/>
      <c r="K47" s="5"/>
    </row>
  </sheetData>
  <mergeCells count="1">
    <mergeCell ref="F5:G5"/>
  </mergeCells>
  <phoneticPr fontId="3" type="noConversion"/>
  <conditionalFormatting sqref="K7:K47">
    <cfRule type="cellIs" dxfId="0" priority="5" operator="not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70" fitToHeight="0" orientation="portrait" r:id="rId1"/>
  <headerFooter>
    <oddFooter>&amp;R&amp;P / &amp;N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E2AB73FB55534B8F0655E7A0AD97A2" ma:contentTypeVersion="14" ma:contentTypeDescription="Ein neues Dokument erstellen." ma:contentTypeScope="" ma:versionID="98b5e8e62dd2b88ab1284cc645fc0a91">
  <xsd:schema xmlns:xsd="http://www.w3.org/2001/XMLSchema" xmlns:xs="http://www.w3.org/2001/XMLSchema" xmlns:p="http://schemas.microsoft.com/office/2006/metadata/properties" xmlns:ns3="73306087-a7c5-4bce-8a51-a463c1fd2a4d" xmlns:ns4="80011a0e-27c8-47c5-8cc5-286b6630f705" targetNamespace="http://schemas.microsoft.com/office/2006/metadata/properties" ma:root="true" ma:fieldsID="e29430e707ebf0a208b24ca17917ae5b" ns3:_="" ns4:_="">
    <xsd:import namespace="73306087-a7c5-4bce-8a51-a463c1fd2a4d"/>
    <xsd:import namespace="80011a0e-27c8-47c5-8cc5-286b6630f7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306087-a7c5-4bce-8a51-a463c1fd2a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011a0e-27c8-47c5-8cc5-286b6630f70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A1766F-020C-4716-8430-01A831686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306087-a7c5-4bce-8a51-a463c1fd2a4d"/>
    <ds:schemaRef ds:uri="80011a0e-27c8-47c5-8cc5-286b6630f7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0D4A20-9C4F-4409-A0CA-FF1CE5DB49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0B6051-6334-4052-A78B-0FBAFC568C9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Ceník_Terca_15.1.2026</vt:lpstr>
      <vt:lpstr>Ceník_Terca_15.1.2026!Print_Area</vt:lpstr>
      <vt:lpstr>Ceník_Terca_15.1.2026!Print_Titles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Bretislav Chovitek</dc:creator>
  <cp:keywords/>
  <dc:description/>
  <cp:lastModifiedBy>Katarina Sinska</cp:lastModifiedBy>
  <cp:revision/>
  <cp:lastPrinted>2025-12-11T08:09:59Z</cp:lastPrinted>
  <dcterms:created xsi:type="dcterms:W3CDTF">2022-11-09T10:31:33Z</dcterms:created>
  <dcterms:modified xsi:type="dcterms:W3CDTF">2025-12-11T08:10:36Z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0x01010052E2AB73FB55534B8F0655E7A0AD97A2</vt:lpwstr>
  </property>
</Properties>
</file>